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bookViews>
    <workbookView xWindow="240" yWindow="120" windowWidth="14940" windowHeight="92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6" i="1" l="1"/>
  <c r="D45" i="1"/>
  <c r="D32" i="1"/>
  <c r="D14" i="1"/>
</calcChain>
</file>

<file path=xl/sharedStrings.xml><?xml version="1.0" encoding="utf-8"?>
<sst xmlns="http://schemas.openxmlformats.org/spreadsheetml/2006/main" count="103" uniqueCount="66">
  <si>
    <t>Medicinska škola Dubrovnik</t>
  </si>
  <si>
    <t>INFORMACIJA O TROŠENJU SREDSTAVA</t>
  </si>
  <si>
    <t>ZA SIJEČANJ 2024. GODINE</t>
  </si>
  <si>
    <t>Naziv primatelja</t>
  </si>
  <si>
    <t>OIB
primatelja</t>
  </si>
  <si>
    <t>Sjedište
primatelja</t>
  </si>
  <si>
    <t>Način
objave
isplaćenog
iznosa</t>
  </si>
  <si>
    <t>Vrsta rashoda i izdatka</t>
  </si>
  <si>
    <t/>
  </si>
  <si>
    <t>3212 Naknade za prijevoz, za rad na terenu i odvojeni život</t>
  </si>
  <si>
    <t>Ukupno:</t>
  </si>
  <si>
    <t>A 1 Hrvatska d.o.o.</t>
  </si>
  <si>
    <t>29524210204</t>
  </si>
  <si>
    <t>10 000 ZAGREB</t>
  </si>
  <si>
    <t>3231 Usluge telefona, pošte i prijevoza</t>
  </si>
  <si>
    <t>ATOL IT</t>
  </si>
  <si>
    <t>19148084926</t>
  </si>
  <si>
    <t>GRADAC</t>
  </si>
  <si>
    <t>3237 Intelektualne i osobne usluge</t>
  </si>
  <si>
    <t xml:space="preserve">AZUT DIGITAL DOO </t>
  </si>
  <si>
    <t>83806635526</t>
  </si>
  <si>
    <t>ZAGREB</t>
  </si>
  <si>
    <t>3233 Usluge promidžbe i informiranja</t>
  </si>
  <si>
    <t>BITNET D.O.O za informatiku i usluge</t>
  </si>
  <si>
    <t>91264447745</t>
  </si>
  <si>
    <t>3235 Zakupnine i najamnine</t>
  </si>
  <si>
    <t>ČISTOĆA D.O.O.</t>
  </si>
  <si>
    <t>16912997621</t>
  </si>
  <si>
    <t>20000 DUBROVNIK</t>
  </si>
  <si>
    <t>3234 Komunalne usluge</t>
  </si>
  <si>
    <t>FINANCIJSKA AGENCIJA</t>
  </si>
  <si>
    <t>3431 Bankarske usluge i usluge platnog prometa</t>
  </si>
  <si>
    <t>HEP OPSKRBA</t>
  </si>
  <si>
    <t>63073332379</t>
  </si>
  <si>
    <t>3223 Energija</t>
  </si>
  <si>
    <t>HRVATSKI TELEKOM d.d.</t>
  </si>
  <si>
    <t>81793146560</t>
  </si>
  <si>
    <t>10000 ZAGREB</t>
  </si>
  <si>
    <t>INTEGRATOR</t>
  </si>
  <si>
    <t>DUBROVNIK</t>
  </si>
  <si>
    <t>3238 Računalne usluge</t>
  </si>
  <si>
    <t>KONICA MINOLTA HRVATSKA</t>
  </si>
  <si>
    <t>3232 Usluge tekućeg i investicijskog održavanja</t>
  </si>
  <si>
    <t>VODOVOD DBK</t>
  </si>
  <si>
    <t>WIN, obrt za pranje tekstila</t>
  </si>
  <si>
    <t>83159961742</t>
  </si>
  <si>
    <t>3239 Ostale usluge</t>
  </si>
  <si>
    <t>Ukupno za siječanj 2024.</t>
  </si>
  <si>
    <t>3237 Ugovori o djelu</t>
  </si>
  <si>
    <t>FIZ.OSOBA</t>
  </si>
  <si>
    <t>20 000 DUBROVNIK</t>
  </si>
  <si>
    <t>DRŽ.PRORAČUN</t>
  </si>
  <si>
    <t>3231 Poštarina</t>
  </si>
  <si>
    <t>HRVATSKA POŠTA</t>
  </si>
  <si>
    <t>3121 Ostale obveze za zaposlene-Jubilarna nagrada</t>
  </si>
  <si>
    <t>3121 Porezi i doprinosi-Jubilarna nagrada</t>
  </si>
  <si>
    <t>3111 Obveze za doprinose na plaću-zdravstveno</t>
  </si>
  <si>
    <t>3111 Obveze za doprinose iz plaća</t>
  </si>
  <si>
    <t>3111 Obveze za porez i prir.</t>
  </si>
  <si>
    <t>3111 Obveze za zaposlene</t>
  </si>
  <si>
    <t>KONZUM</t>
  </si>
  <si>
    <t>3221 Mat. I sredstva za čišćenje</t>
  </si>
  <si>
    <t>GRAĐA D.O.O.</t>
  </si>
  <si>
    <t>3224 Mat.za tek.i inv.održavanje</t>
  </si>
  <si>
    <t>BOBIS</t>
  </si>
  <si>
    <t>3293 reprezentacija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</si>
</sst>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1" fillId="2" borderId="1" xfId="0" applyNumberFormat="1" applyFont="1" applyFill="1" applyBorder="1"/>
    <xf numFmtId="4" fontId="0" fillId="0" borderId="0" xfId="0" applyNumberFormat="1"/>
    <xf numFmtId="0" fontId="1" fillId="2" borderId="1" xfId="0" applyFont="1" applyFill="1" applyBorder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D47" sqref="D47"/>
    </sheetView>
  </sheetViews>
  <sheetFormatPr defaultColWidth="9.140625" defaultRowHeight="12.75" x14ac:dyDescent="0.2"/>
  <cols>
    <col min="1" max="1" width="32.5703125" bestFit="1" customWidth="1"/>
    <col min="2" max="2" width="12.28515625" bestFit="1" customWidth="1"/>
    <col min="3" max="3" width="17.7109375" bestFit="1" customWidth="1"/>
    <col min="4" max="4" width="11.140625" style="9" bestFit="1" customWidth="1"/>
    <col min="5" max="5" width="49.42578125" bestFit="1" customWidth="1"/>
  </cols>
  <sheetData>
    <row r="1" spans="1:5" x14ac:dyDescent="0.2">
      <c r="A1" s="11" t="s">
        <v>0</v>
      </c>
      <c r="B1" s="11"/>
      <c r="C1" s="11"/>
      <c r="D1" s="12"/>
      <c r="E1" s="11"/>
    </row>
    <row r="2" spans="1:5" x14ac:dyDescent="0.2">
      <c r="A2" s="11" t="s">
        <v>1</v>
      </c>
      <c r="B2" s="11"/>
      <c r="C2" s="11"/>
      <c r="D2" s="12"/>
      <c r="E2" s="11"/>
    </row>
    <row r="3" spans="1:5" x14ac:dyDescent="0.2">
      <c r="A3" s="11" t="s">
        <v>2</v>
      </c>
      <c r="B3" s="11"/>
      <c r="C3" s="11"/>
      <c r="D3" s="12"/>
      <c r="E3" s="11"/>
    </row>
    <row r="4" spans="1:5" x14ac:dyDescent="0.2">
      <c r="A4" s="1"/>
      <c r="B4" s="1"/>
      <c r="C4" s="1"/>
      <c r="D4" s="5"/>
      <c r="E4" s="1"/>
    </row>
    <row r="5" spans="1:5" x14ac:dyDescent="0.2">
      <c r="A5" s="1"/>
      <c r="B5" s="1"/>
      <c r="C5" s="1"/>
      <c r="D5" s="5"/>
      <c r="E5" s="1"/>
    </row>
    <row r="6" spans="1:5" ht="51" x14ac:dyDescent="0.2">
      <c r="A6" s="2" t="s">
        <v>3</v>
      </c>
      <c r="B6" s="2" t="s">
        <v>4</v>
      </c>
      <c r="C6" s="2" t="s">
        <v>5</v>
      </c>
      <c r="D6" s="6" t="s">
        <v>6</v>
      </c>
      <c r="E6" s="2" t="s">
        <v>7</v>
      </c>
    </row>
    <row r="7" spans="1:5" x14ac:dyDescent="0.2">
      <c r="A7" s="3" t="s">
        <v>49</v>
      </c>
      <c r="B7" s="3" t="s">
        <v>8</v>
      </c>
      <c r="C7" s="3" t="s">
        <v>39</v>
      </c>
      <c r="D7" s="7">
        <v>922.73</v>
      </c>
      <c r="E7" s="3" t="s">
        <v>9</v>
      </c>
    </row>
    <row r="8" spans="1:5" x14ac:dyDescent="0.2">
      <c r="A8" s="3" t="s">
        <v>49</v>
      </c>
      <c r="B8" s="3"/>
      <c r="C8" s="3" t="s">
        <v>39</v>
      </c>
      <c r="D8" s="7">
        <v>33752.53</v>
      </c>
      <c r="E8" s="3" t="s">
        <v>59</v>
      </c>
    </row>
    <row r="9" spans="1:5" x14ac:dyDescent="0.2">
      <c r="A9" s="3" t="s">
        <v>51</v>
      </c>
      <c r="B9" s="3"/>
      <c r="C9" s="3"/>
      <c r="D9" s="7">
        <v>3342.31</v>
      </c>
      <c r="E9" s="3" t="s">
        <v>58</v>
      </c>
    </row>
    <row r="10" spans="1:5" x14ac:dyDescent="0.2">
      <c r="A10" s="3" t="s">
        <v>51</v>
      </c>
      <c r="B10" s="3"/>
      <c r="C10" s="3"/>
      <c r="D10" s="7">
        <v>9072.66</v>
      </c>
      <c r="E10" s="3" t="s">
        <v>57</v>
      </c>
    </row>
    <row r="11" spans="1:5" x14ac:dyDescent="0.2">
      <c r="A11" s="3" t="s">
        <v>51</v>
      </c>
      <c r="B11" s="3"/>
      <c r="C11" s="3"/>
      <c r="D11" s="7">
        <v>7617.64</v>
      </c>
      <c r="E11" s="3" t="s">
        <v>56</v>
      </c>
    </row>
    <row r="12" spans="1:5" x14ac:dyDescent="0.2">
      <c r="A12" s="3" t="s">
        <v>49</v>
      </c>
      <c r="B12" s="3"/>
      <c r="C12" s="3"/>
      <c r="D12" s="7">
        <v>1672.33</v>
      </c>
      <c r="E12" s="3" t="s">
        <v>54</v>
      </c>
    </row>
    <row r="13" spans="1:5" x14ac:dyDescent="0.2">
      <c r="A13" s="3" t="s">
        <v>51</v>
      </c>
      <c r="B13" s="3"/>
      <c r="C13" s="3"/>
      <c r="D13" s="7">
        <v>733.58</v>
      </c>
      <c r="E13" s="3" t="s">
        <v>55</v>
      </c>
    </row>
    <row r="14" spans="1:5" x14ac:dyDescent="0.2">
      <c r="A14" s="10" t="s">
        <v>10</v>
      </c>
      <c r="B14" s="10"/>
      <c r="C14" s="10"/>
      <c r="D14" s="8">
        <f>SUM(D7,D8,D9,D10,D11,D12,D13)</f>
        <v>57113.78</v>
      </c>
      <c r="E14" s="4"/>
    </row>
    <row r="15" spans="1:5" x14ac:dyDescent="0.2">
      <c r="A15" s="3" t="s">
        <v>11</v>
      </c>
      <c r="B15" s="3" t="s">
        <v>12</v>
      </c>
      <c r="C15" s="3" t="s">
        <v>13</v>
      </c>
      <c r="D15" s="7">
        <v>20.329999999999998</v>
      </c>
      <c r="E15" s="3" t="s">
        <v>14</v>
      </c>
    </row>
    <row r="16" spans="1:5" x14ac:dyDescent="0.2">
      <c r="A16" s="10" t="s">
        <v>10</v>
      </c>
      <c r="B16" s="10"/>
      <c r="C16" s="10"/>
      <c r="D16" s="8">
        <v>20.329999999999998</v>
      </c>
      <c r="E16" s="4"/>
    </row>
    <row r="17" spans="1:5" x14ac:dyDescent="0.2">
      <c r="A17" s="3" t="s">
        <v>15</v>
      </c>
      <c r="B17" s="3" t="s">
        <v>16</v>
      </c>
      <c r="C17" s="3" t="s">
        <v>17</v>
      </c>
      <c r="D17" s="7">
        <v>225.63</v>
      </c>
      <c r="E17" s="3" t="s">
        <v>18</v>
      </c>
    </row>
    <row r="18" spans="1:5" x14ac:dyDescent="0.2">
      <c r="A18" s="3" t="s">
        <v>49</v>
      </c>
      <c r="B18" s="3"/>
      <c r="C18" s="3" t="s">
        <v>50</v>
      </c>
      <c r="D18" s="7">
        <v>7776.46</v>
      </c>
      <c r="E18" s="3" t="s">
        <v>48</v>
      </c>
    </row>
    <row r="19" spans="1:5" x14ac:dyDescent="0.2">
      <c r="A19" s="10" t="s">
        <v>10</v>
      </c>
      <c r="B19" s="10"/>
      <c r="C19" s="10"/>
      <c r="D19" s="8">
        <v>8002.09</v>
      </c>
      <c r="E19" s="4"/>
    </row>
    <row r="20" spans="1:5" x14ac:dyDescent="0.2">
      <c r="A20" s="3" t="s">
        <v>19</v>
      </c>
      <c r="B20" s="3" t="s">
        <v>20</v>
      </c>
      <c r="C20" s="3" t="s">
        <v>21</v>
      </c>
      <c r="D20" s="7">
        <v>160</v>
      </c>
      <c r="E20" s="3" t="s">
        <v>22</v>
      </c>
    </row>
    <row r="21" spans="1:5" x14ac:dyDescent="0.2">
      <c r="A21" s="10" t="s">
        <v>10</v>
      </c>
      <c r="B21" s="10"/>
      <c r="C21" s="10"/>
      <c r="D21" s="8">
        <v>160</v>
      </c>
      <c r="E21" s="4"/>
    </row>
    <row r="22" spans="1:5" x14ac:dyDescent="0.2">
      <c r="A22" s="3" t="s">
        <v>23</v>
      </c>
      <c r="B22" s="3" t="s">
        <v>24</v>
      </c>
      <c r="C22" s="3" t="s">
        <v>21</v>
      </c>
      <c r="D22" s="7">
        <v>138.55000000000001</v>
      </c>
      <c r="E22" s="3" t="s">
        <v>25</v>
      </c>
    </row>
    <row r="23" spans="1:5" x14ac:dyDescent="0.2">
      <c r="A23" s="10" t="s">
        <v>10</v>
      </c>
      <c r="B23" s="10"/>
      <c r="C23" s="10"/>
      <c r="D23" s="8">
        <v>138.55000000000001</v>
      </c>
      <c r="E23" s="4"/>
    </row>
    <row r="24" spans="1:5" x14ac:dyDescent="0.2">
      <c r="A24" s="3" t="s">
        <v>26</v>
      </c>
      <c r="B24" s="3" t="s">
        <v>27</v>
      </c>
      <c r="C24" s="3" t="s">
        <v>28</v>
      </c>
      <c r="D24" s="7">
        <v>47.18</v>
      </c>
      <c r="E24" s="3" t="s">
        <v>29</v>
      </c>
    </row>
    <row r="25" spans="1:5" x14ac:dyDescent="0.2">
      <c r="A25" s="10" t="s">
        <v>10</v>
      </c>
      <c r="B25" s="10"/>
      <c r="C25" s="10"/>
      <c r="D25" s="8">
        <v>47.18</v>
      </c>
      <c r="E25" s="4"/>
    </row>
    <row r="26" spans="1:5" x14ac:dyDescent="0.2">
      <c r="A26" s="3" t="s">
        <v>30</v>
      </c>
      <c r="B26" s="3" t="s">
        <v>8</v>
      </c>
      <c r="C26" s="3" t="s">
        <v>28</v>
      </c>
      <c r="D26" s="7">
        <v>17.84</v>
      </c>
      <c r="E26" s="3" t="s">
        <v>31</v>
      </c>
    </row>
    <row r="27" spans="1:5" x14ac:dyDescent="0.2">
      <c r="A27" s="10" t="s">
        <v>10</v>
      </c>
      <c r="B27" s="10"/>
      <c r="C27" s="10"/>
      <c r="D27" s="8">
        <v>17.84</v>
      </c>
      <c r="E27" s="4"/>
    </row>
    <row r="28" spans="1:5" x14ac:dyDescent="0.2">
      <c r="A28" s="3" t="s">
        <v>32</v>
      </c>
      <c r="B28" s="3" t="s">
        <v>33</v>
      </c>
      <c r="C28" s="3" t="s">
        <v>21</v>
      </c>
      <c r="D28" s="7">
        <v>1323.82</v>
      </c>
      <c r="E28" s="3" t="s">
        <v>34</v>
      </c>
    </row>
    <row r="29" spans="1:5" x14ac:dyDescent="0.2">
      <c r="A29" s="10" t="s">
        <v>10</v>
      </c>
      <c r="B29" s="10"/>
      <c r="C29" s="10"/>
      <c r="D29" s="8">
        <v>1323.82</v>
      </c>
      <c r="E29" s="4"/>
    </row>
    <row r="30" spans="1:5" x14ac:dyDescent="0.2">
      <c r="A30" s="4" t="s">
        <v>53</v>
      </c>
      <c r="B30" s="4">
        <v>87311810356</v>
      </c>
      <c r="C30" s="4" t="s">
        <v>28</v>
      </c>
      <c r="D30" s="8">
        <v>5</v>
      </c>
      <c r="E30" s="4" t="s">
        <v>52</v>
      </c>
    </row>
    <row r="31" spans="1:5" x14ac:dyDescent="0.2">
      <c r="A31" s="3" t="s">
        <v>35</v>
      </c>
      <c r="B31" s="3" t="s">
        <v>36</v>
      </c>
      <c r="C31" s="3" t="s">
        <v>37</v>
      </c>
      <c r="D31" s="7">
        <v>100.61</v>
      </c>
      <c r="E31" s="3" t="s">
        <v>14</v>
      </c>
    </row>
    <row r="32" spans="1:5" x14ac:dyDescent="0.2">
      <c r="A32" s="10" t="s">
        <v>10</v>
      </c>
      <c r="B32" s="10"/>
      <c r="C32" s="10"/>
      <c r="D32" s="8">
        <f>SUM(D30,D31)</f>
        <v>105.61</v>
      </c>
      <c r="E32" s="4"/>
    </row>
    <row r="33" spans="1:5" x14ac:dyDescent="0.2">
      <c r="A33" s="3" t="s">
        <v>38</v>
      </c>
      <c r="B33" s="3">
        <v>94418646991</v>
      </c>
      <c r="C33" s="3" t="s">
        <v>39</v>
      </c>
      <c r="D33" s="7">
        <v>350</v>
      </c>
      <c r="E33" s="3" t="s">
        <v>40</v>
      </c>
    </row>
    <row r="34" spans="1:5" x14ac:dyDescent="0.2">
      <c r="A34" s="10" t="s">
        <v>10</v>
      </c>
      <c r="B34" s="10"/>
      <c r="C34" s="10"/>
      <c r="D34" s="8">
        <v>350</v>
      </c>
      <c r="E34" s="4"/>
    </row>
    <row r="35" spans="1:5" x14ac:dyDescent="0.2">
      <c r="A35" s="3" t="s">
        <v>41</v>
      </c>
      <c r="B35" s="3">
        <v>31697259786</v>
      </c>
      <c r="C35" s="3" t="s">
        <v>21</v>
      </c>
      <c r="D35" s="7">
        <v>125.91</v>
      </c>
      <c r="E35" s="3" t="s">
        <v>42</v>
      </c>
    </row>
    <row r="36" spans="1:5" x14ac:dyDescent="0.2">
      <c r="A36" s="10" t="s">
        <v>10</v>
      </c>
      <c r="B36" s="10"/>
      <c r="C36" s="10"/>
      <c r="D36" s="8">
        <v>125.91</v>
      </c>
      <c r="E36" s="4"/>
    </row>
    <row r="37" spans="1:5" x14ac:dyDescent="0.2">
      <c r="A37" s="3" t="s">
        <v>30</v>
      </c>
      <c r="B37" s="3">
        <v>85821130368</v>
      </c>
      <c r="C37" s="3" t="s">
        <v>21</v>
      </c>
      <c r="D37" s="7">
        <v>30.1</v>
      </c>
      <c r="E37" s="3" t="s">
        <v>31</v>
      </c>
    </row>
    <row r="38" spans="1:5" x14ac:dyDescent="0.2">
      <c r="A38" s="10" t="s">
        <v>10</v>
      </c>
      <c r="B38" s="10"/>
      <c r="C38" s="10"/>
      <c r="D38" s="8">
        <v>30.1</v>
      </c>
      <c r="E38" s="4"/>
    </row>
    <row r="39" spans="1:5" x14ac:dyDescent="0.2">
      <c r="A39" s="3" t="s">
        <v>43</v>
      </c>
      <c r="B39" s="3">
        <v>88862047577</v>
      </c>
      <c r="C39" s="3" t="s">
        <v>39</v>
      </c>
      <c r="D39" s="7">
        <v>82.38</v>
      </c>
      <c r="E39" s="3" t="s">
        <v>29</v>
      </c>
    </row>
    <row r="40" spans="1:5" x14ac:dyDescent="0.2">
      <c r="A40" s="10" t="s">
        <v>10</v>
      </c>
      <c r="B40" s="10"/>
      <c r="C40" s="10"/>
      <c r="D40" s="8">
        <v>82.38</v>
      </c>
      <c r="E40" s="4"/>
    </row>
    <row r="41" spans="1:5" x14ac:dyDescent="0.2">
      <c r="A41" s="3" t="s">
        <v>44</v>
      </c>
      <c r="B41" s="3" t="s">
        <v>45</v>
      </c>
      <c r="C41" s="3" t="s">
        <v>39</v>
      </c>
      <c r="D41" s="7">
        <v>176.53</v>
      </c>
      <c r="E41" s="3" t="s">
        <v>46</v>
      </c>
    </row>
    <row r="42" spans="1:5" x14ac:dyDescent="0.2">
      <c r="A42" s="3" t="s">
        <v>62</v>
      </c>
      <c r="B42" s="3">
        <v>70571833346</v>
      </c>
      <c r="C42" s="3" t="s">
        <v>39</v>
      </c>
      <c r="D42" s="7">
        <v>35.01</v>
      </c>
      <c r="E42" s="3" t="s">
        <v>63</v>
      </c>
    </row>
    <row r="43" spans="1:5" x14ac:dyDescent="0.2">
      <c r="A43" s="3" t="s">
        <v>64</v>
      </c>
      <c r="B43" s="3">
        <v>88148846119</v>
      </c>
      <c r="C43" s="3" t="s">
        <v>39</v>
      </c>
      <c r="D43" s="7">
        <v>75.900000000000006</v>
      </c>
      <c r="E43" s="3" t="s">
        <v>65</v>
      </c>
    </row>
    <row r="44" spans="1:5" x14ac:dyDescent="0.2">
      <c r="A44" s="3" t="s">
        <v>60</v>
      </c>
      <c r="B44" s="3">
        <v>62226620908</v>
      </c>
      <c r="C44" s="3" t="s">
        <v>39</v>
      </c>
      <c r="D44" s="7">
        <v>21.08</v>
      </c>
      <c r="E44" s="3" t="s">
        <v>61</v>
      </c>
    </row>
    <row r="45" spans="1:5" x14ac:dyDescent="0.2">
      <c r="A45" s="10" t="s">
        <v>10</v>
      </c>
      <c r="B45" s="10"/>
      <c r="C45" s="10"/>
      <c r="D45" s="8">
        <f>SUM(D41,D42,D43,D44)</f>
        <v>308.52</v>
      </c>
      <c r="E45" s="4"/>
    </row>
    <row r="46" spans="1:5" x14ac:dyDescent="0.2">
      <c r="A46" s="10" t="s">
        <v>47</v>
      </c>
      <c r="B46" s="10"/>
      <c r="C46" s="10"/>
      <c r="D46" s="8">
        <f>SUM(D14,D16,D19,D21,D23,D25,D27,D29,D32,D34,D36,D38,D40,D45)</f>
        <v>67826.110000000015</v>
      </c>
      <c r="E46" s="4"/>
    </row>
  </sheetData>
  <mergeCells count="18">
    <mergeCell ref="A1:E1"/>
    <mergeCell ref="A2:E2"/>
    <mergeCell ref="A3:E3"/>
    <mergeCell ref="A14:C14"/>
    <mergeCell ref="A16:C16"/>
    <mergeCell ref="A19:C19"/>
    <mergeCell ref="A21:C21"/>
    <mergeCell ref="A23:C23"/>
    <mergeCell ref="A25:C25"/>
    <mergeCell ref="A27:C27"/>
    <mergeCell ref="A40:C40"/>
    <mergeCell ref="A45:C45"/>
    <mergeCell ref="A46:C46"/>
    <mergeCell ref="A29:C29"/>
    <mergeCell ref="A32:C32"/>
    <mergeCell ref="A34:C34"/>
    <mergeCell ref="A36:C36"/>
    <mergeCell ref="A38:C38"/>
  </mergeCell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Racunovodstvo</cp:lastModifiedBy>
  <dcterms:modified xsi:type="dcterms:W3CDTF">2024-02-21T10:56:28Z</dcterms:modified>
  <cp:category/>
  <cp:contentStatus/>
</cp:coreProperties>
</file>